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7\1 výzva\"/>
    </mc:Choice>
  </mc:AlternateContent>
  <xr:revisionPtr revIDLastSave="0" documentId="13_ncr:1_{632E09C0-671B-47AB-8915-DB8E3C8935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S7" i="1"/>
  <c r="O7" i="1"/>
  <c r="R7" i="1" l="1"/>
  <c r="Q11" i="1" s="1"/>
  <c r="P11" i="1"/>
</calcChain>
</file>

<file path=xl/sharedStrings.xml><?xml version="1.0" encoding="utf-8"?>
<sst xmlns="http://schemas.openxmlformats.org/spreadsheetml/2006/main" count="44" uniqueCount="40">
  <si>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</si>
  <si>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</si>
  <si>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</si>
  <si>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</si>
  <si>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</si>
  <si>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</si>
  <si>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</si>
  <si>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</si>
  <si>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</si>
  <si>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</si>
  <si>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</si>
  <si>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</si>
  <si>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</si>
  <si>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</si>
  <si>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</si>
  <si>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</si>
  <si>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</si>
  <si>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</si>
  <si>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</si>
  <si>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</si>
  <si>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</si>
  <si>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</si>
  <si>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</si>
  <si>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</si>
  <si>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</si>
  <si>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</si>
  <si>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</si>
  <si>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</si>
  <si>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</si>
  <si>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047 - 2024 (kompatibilní)</t>
  </si>
  <si>
    <t>ks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</si>
  <si>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</si>
  <si>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</si>
  <si>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TQ01000007 YOUNG PEOPLE
    Poskytovatel: TAČR</t>
  </si>
  <si>
    <t>KAR - Ing. Kamil Eckhardt,
Tel: 37763 3006</t>
  </si>
  <si>
    <t>Univerzitní 22, 
301 00 Plzeň,
Fakulta ekonomická - Děkanát,
místnost UL 401b</t>
  </si>
  <si>
    <r>
      <t xml:space="preserve">Toner do tiskárny HP Laser Jet Pro 3002 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</si>
  <si>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 Jet P 2035 -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</si>
  <si>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
Minimální výtěžnost při 5% pokrytí je 4 000 stran.</t>
  </si>
  <si>
    <t>Originální, nebo kompatibilní toner splňující podmínky certifikátu STMC. 
Minimální výtěžnost při 5% pokrytí je 2 300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</si>
</sst>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73" zoomScaleNormal="73" workbookViewId="0">
      <selection activeCell="K11" sqref="K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9.28515625" style="1" customWidth="1"/>
    <col min="4" max="4" width="9.7109375" style="2" bestFit="1" customWidth="1"/>
    <col min="5" max="5" width="9" style="3" bestFit="1" customWidth="1"/>
    <col min="6" max="6" width="75.42578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8.140625" customWidth="1"/>
    <col min="12" max="12" width="30.42578125" customWidth="1"/>
    <col min="13" max="13" width="35.28515625" customWidth="1"/>
    <col min="14" max="14" width="25.7109375" style="1" customWidth="1"/>
    <col min="15" max="15" width="20.85546875" style="1" hidden="1" customWidth="1"/>
    <col min="16" max="16" width="20.7109375" bestFit="1" customWidth="1"/>
    <col min="17" max="17" width="23.7109375" customWidth="1"/>
    <col min="18" max="18" width="20.7109375" bestFit="1" customWidth="1"/>
    <col min="19" max="19" width="19.7109375" bestFit="1" customWidth="1"/>
    <col min="20" max="20" width="14.42578125" hidden="1" customWidth="1"/>
    <col min="21" max="21" width="40.42578125" style="4" customWidth="1"/>
  </cols>
  <sheetData>
    <row r="1" spans="2:21" ht="42" customHeight="1" x14ac:dyDescent="0.25">
      <c r="B1" s="67" t="s">
        <v>29</v>
      </c>
      <c r="C1" s="68"/>
      <c r="D1" s="33"/>
      <c r="E1" s="34"/>
      <c r="G1" s="55"/>
    </row>
    <row r="2" spans="2:21" ht="17.25" customHeight="1" x14ac:dyDescent="0.25">
      <c r="B2" s="9"/>
      <c r="C2"/>
      <c r="D2" s="9"/>
      <c r="E2" s="10"/>
      <c r="F2" s="5"/>
      <c r="G2" s="74"/>
      <c r="H2" s="75"/>
      <c r="I2" s="75"/>
      <c r="J2" s="75"/>
      <c r="K2" s="75"/>
      <c r="L2" s="75"/>
      <c r="M2" s="75"/>
      <c r="N2" s="75"/>
      <c r="O2" s="5"/>
      <c r="P2" s="6"/>
      <c r="Q2" s="6"/>
      <c r="S2" s="6"/>
      <c r="T2" s="7"/>
      <c r="U2" s="8"/>
    </row>
    <row r="3" spans="2:21" ht="17.25" customHeight="1" x14ac:dyDescent="0.25">
      <c r="B3" s="14"/>
      <c r="C3" s="12" t="s">
        <v>0</v>
      </c>
      <c r="D3" s="13"/>
      <c r="E3" s="13"/>
      <c r="F3" s="13"/>
      <c r="G3" s="75"/>
      <c r="H3" s="75"/>
      <c r="I3" s="75"/>
      <c r="J3" s="75"/>
      <c r="K3" s="75"/>
      <c r="L3" s="75"/>
      <c r="M3" s="75"/>
      <c r="N3" s="75"/>
      <c r="O3" s="35"/>
      <c r="P3" s="35"/>
      <c r="Q3" s="35"/>
      <c r="R3" s="35"/>
      <c r="S3" s="35"/>
    </row>
    <row r="4" spans="2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M5" s="21"/>
      <c r="N5" s="21"/>
      <c r="O5"/>
      <c r="Q5" s="20" t="s">
        <v>2</v>
      </c>
      <c r="T5" s="11"/>
      <c r="U5"/>
    </row>
    <row r="6" spans="2:21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32</v>
      </c>
      <c r="L6" s="58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25</v>
      </c>
      <c r="U6" s="23" t="s">
        <v>26</v>
      </c>
    </row>
    <row r="7" spans="2:21" ht="75.75" customHeight="1" thickTop="1" x14ac:dyDescent="0.25">
      <c r="B7" s="50">
        <v>1</v>
      </c>
      <c r="C7" s="59" t="s">
        <v>36</v>
      </c>
      <c r="D7" s="51">
        <v>4</v>
      </c>
      <c r="E7" s="52" t="s">
        <v>30</v>
      </c>
      <c r="F7" s="59" t="s">
        <v>38</v>
      </c>
      <c r="G7" s="83"/>
      <c r="H7" s="53" t="s">
        <v>27</v>
      </c>
      <c r="I7" s="76" t="s">
        <v>31</v>
      </c>
      <c r="J7" s="78" t="s">
        <v>27</v>
      </c>
      <c r="K7" s="76" t="s">
        <v>33</v>
      </c>
      <c r="L7" s="76" t="s">
        <v>34</v>
      </c>
      <c r="M7" s="76" t="s">
        <v>35</v>
      </c>
      <c r="N7" s="81" t="s">
        <v>28</v>
      </c>
      <c r="O7" s="47">
        <f>D7*P7</f>
        <v>6400</v>
      </c>
      <c r="P7" s="54">
        <v>1600</v>
      </c>
      <c r="Q7" s="85"/>
      <c r="R7" s="48">
        <f>D7*Q7</f>
        <v>0</v>
      </c>
      <c r="S7" s="49" t="str">
        <f t="shared" ref="S7" si="0">IF(ISNUMBER(Q7), IF(Q7&gt;P7,"NEVYHOVUJE","VYHOVUJE")," ")</f>
        <v xml:space="preserve"> </v>
      </c>
      <c r="T7" s="61"/>
      <c r="U7" s="61" t="s">
        <v>10</v>
      </c>
    </row>
    <row r="8" spans="2:21" ht="75.75" customHeight="1" thickBot="1" x14ac:dyDescent="0.3">
      <c r="B8" s="39">
        <v>2</v>
      </c>
      <c r="C8" s="60" t="s">
        <v>37</v>
      </c>
      <c r="D8" s="40">
        <v>2</v>
      </c>
      <c r="E8" s="41" t="s">
        <v>30</v>
      </c>
      <c r="F8" s="60" t="s">
        <v>39</v>
      </c>
      <c r="G8" s="84"/>
      <c r="H8" s="46" t="s">
        <v>27</v>
      </c>
      <c r="I8" s="77"/>
      <c r="J8" s="79"/>
      <c r="K8" s="77"/>
      <c r="L8" s="80"/>
      <c r="M8" s="80"/>
      <c r="N8" s="82"/>
      <c r="O8" s="42">
        <f>D8*P8</f>
        <v>760</v>
      </c>
      <c r="P8" s="43">
        <v>380</v>
      </c>
      <c r="Q8" s="86"/>
      <c r="R8" s="44">
        <f>D8*Q8</f>
        <v>0</v>
      </c>
      <c r="S8" s="45" t="str">
        <f t="shared" ref="S8" si="1">IF(ISNUMBER(Q8), IF(Q8&gt;P8,"NEVYHOVUJE","VYHOVUJE")," ")</f>
        <v xml:space="preserve"> </v>
      </c>
      <c r="T8" s="62"/>
      <c r="U8" s="62"/>
    </row>
    <row r="9" spans="2:21" ht="13.5" customHeight="1" thickTop="1" thickBot="1" x14ac:dyDescent="0.3">
      <c r="C9"/>
      <c r="D9"/>
      <c r="E9"/>
      <c r="F9"/>
      <c r="G9"/>
      <c r="H9"/>
      <c r="I9"/>
      <c r="J9"/>
      <c r="N9"/>
      <c r="O9"/>
      <c r="R9" s="38"/>
    </row>
    <row r="10" spans="2:21" ht="60.75" customHeight="1" thickTop="1" thickBot="1" x14ac:dyDescent="0.3">
      <c r="B10" s="69" t="s">
        <v>11</v>
      </c>
      <c r="C10" s="70"/>
      <c r="D10" s="70"/>
      <c r="E10" s="70"/>
      <c r="F10" s="70"/>
      <c r="G10" s="70"/>
      <c r="H10" s="57"/>
      <c r="I10" s="26"/>
      <c r="J10" s="26"/>
      <c r="K10" s="26"/>
      <c r="L10" s="11"/>
      <c r="M10" s="11"/>
      <c r="N10" s="27"/>
      <c r="O10" s="27"/>
      <c r="P10" s="28" t="s">
        <v>12</v>
      </c>
      <c r="Q10" s="71" t="s">
        <v>13</v>
      </c>
      <c r="R10" s="72"/>
      <c r="S10" s="73"/>
      <c r="T10" s="21"/>
      <c r="U10" s="29"/>
    </row>
    <row r="11" spans="2:21" ht="33" customHeight="1" thickTop="1" thickBot="1" x14ac:dyDescent="0.3">
      <c r="B11" s="63" t="s">
        <v>14</v>
      </c>
      <c r="C11" s="63"/>
      <c r="D11" s="63"/>
      <c r="E11" s="63"/>
      <c r="F11" s="63"/>
      <c r="G11" s="63"/>
      <c r="H11" s="56"/>
      <c r="I11" s="30"/>
      <c r="L11" s="9"/>
      <c r="M11" s="9"/>
      <c r="N11" s="31"/>
      <c r="O11" s="31"/>
      <c r="P11" s="32">
        <f>SUM(O7:O8)</f>
        <v>7160</v>
      </c>
      <c r="Q11" s="64">
        <f>SUM(R7:R8)</f>
        <v>0</v>
      </c>
      <c r="R11" s="65"/>
      <c r="S11" s="66"/>
    </row>
    <row r="12" spans="2:21" ht="14.25" customHeight="1" thickTop="1" x14ac:dyDescent="0.25">
      <c r="B12" s="36"/>
    </row>
    <row r="13" spans="2:21" ht="14.25" customHeight="1" x14ac:dyDescent="0.25">
      <c r="B13" s="37"/>
      <c r="C13" s="36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8K7aOr+wHUZAivZR+ClcfDgr9AjrNRKWZ2ra5HuPdv4jcr+kudttklI2ADrKlTLgzEsXwIM/wXTr7pxbHQf8qA==" saltValue="m2IDdOqd7N1lU16mt5ygeA==" spinCount="100000" sheet="1" objects="1" scenarios="1"/>
  <mergeCells count="14">
    <mergeCell ref="B1:C1"/>
    <mergeCell ref="B10:G10"/>
    <mergeCell ref="Q10:S10"/>
    <mergeCell ref="G2:N3"/>
    <mergeCell ref="I7:I8"/>
    <mergeCell ref="J7:J8"/>
    <mergeCell ref="K7:K8"/>
    <mergeCell ref="L7:L8"/>
    <mergeCell ref="M7:M8"/>
    <mergeCell ref="N7:N8"/>
    <mergeCell ref="T7:T8"/>
    <mergeCell ref="U7:U8"/>
    <mergeCell ref="B11:G11"/>
    <mergeCell ref="Q11:S11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Q7:Q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S7:S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2024-08-02T08:34:01Z</dcterms:modified>
</cp:coreProperties>
</file>